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F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<sst xmlns="http://schemas.openxmlformats.org/spreadsheetml/2006/main" count="47" uniqueCount="45">
  <si>
    <t xml:space="preserve"> </t>
  </si>
  <si>
    <t xml:space="preserve">LB-11</t>
  </si>
  <si>
    <t xml:space="preserve">RESERVE FUND</t>
  </si>
  <si>
    <t xml:space="preserve">Year this reserve fund will be reviewed to be continued or abolished.</t>
  </si>
  <si>
    <t xml:space="preserve">This fund is continued by resolution / ordinance number</t>
  </si>
  <si>
    <t xml:space="preserve">RESOURCES AND REQUIREMENTS</t>
  </si>
  <si>
    <t xml:space="preserve">Date can not be more than 10 years after establishment.</t>
  </si>
  <si>
    <r>
      <rPr>
        <sz val="7"/>
        <color theme="1"/>
        <rFont val="Arial"/>
        <family val="0"/>
        <charset val="1"/>
      </rPr>
      <t xml:space="preserve">__</t>
    </r>
    <r>
      <rPr>
        <u val="single"/>
        <sz val="7"/>
        <color theme="1"/>
        <rFont val="Arial"/>
        <family val="0"/>
        <charset val="1"/>
      </rPr>
      <t xml:space="preserve">_2025-05-04_</t>
    </r>
    <r>
      <rPr>
        <sz val="7"/>
        <color theme="1"/>
        <rFont val="Arial"/>
        <family val="0"/>
        <charset val="1"/>
      </rPr>
      <t xml:space="preserve">on May 8, 2025_for the following specified purpose:</t>
    </r>
  </si>
  <si>
    <t xml:space="preserve">Capital Reserve Fund</t>
  </si>
  <si>
    <t xml:space="preserve">Review Year: </t>
  </si>
  <si>
    <t xml:space="preserve">Capital Purchases - Fire and Emergency Equipment</t>
  </si>
  <si>
    <t xml:space="preserve">Mosier Fire District</t>
  </si>
  <si>
    <t xml:space="preserve">(Fund)</t>
  </si>
  <si>
    <t xml:space="preserve">(Name of Municipal Corporation) </t>
  </si>
  <si>
    <t xml:space="preserve">Historical Data</t>
  </si>
  <si>
    <t xml:space="preserve">DESCRIPTION
RESOURCES AND REQUIREMENTS</t>
  </si>
  <si>
    <t xml:space="preserve">Budget for Next Year 2026 -2027</t>
  </si>
  <si>
    <t xml:space="preserve">Actual</t>
  </si>
  <si>
    <t xml:space="preserve">Adopted Budget
Year 2025 - 2026</t>
  </si>
  <si>
    <t xml:space="preserve">Proposed By
Budget Officer</t>
  </si>
  <si>
    <t xml:space="preserve">Adopted by Budget Committee</t>
  </si>
  <si>
    <t xml:space="preserve">Adopted By
Governing Body</t>
  </si>
  <si>
    <t xml:space="preserve">Second Preceding
Year 2023 - 2024</t>
  </si>
  <si>
    <t xml:space="preserve">First Preceding
Year 2024 -2025</t>
  </si>
  <si>
    <t xml:space="preserve">RESOURCES</t>
  </si>
  <si>
    <t xml:space="preserve">Cash on hand * (cash basis), or</t>
  </si>
  <si>
    <t xml:space="preserve">Interest </t>
  </si>
  <si>
    <t xml:space="preserve">Transferred IN, from General Fund</t>
  </si>
  <si>
    <t xml:space="preserve">Sale of Assets</t>
  </si>
  <si>
    <t xml:space="preserve">Total Resources, except taxes to be levied</t>
  </si>
  <si>
    <t xml:space="preserve">TOTAL RESOURCES</t>
  </si>
  <si>
    <t xml:space="preserve">REQUIREMENTS **</t>
  </si>
  <si>
    <t xml:space="preserve">Org. Unit or Prog. &amp; Activity</t>
  </si>
  <si>
    <t xml:space="preserve">Object Classification</t>
  </si>
  <si>
    <t xml:space="preserve">Detail</t>
  </si>
  <si>
    <t xml:space="preserve">Fire &amp; Emergency</t>
  </si>
  <si>
    <t xml:space="preserve">Capital Outlay</t>
  </si>
  <si>
    <t xml:space="preserve">Vehicle Replacement</t>
  </si>
  <si>
    <t xml:space="preserve">Debt Service</t>
  </si>
  <si>
    <t xml:space="preserve">Loan Payment</t>
  </si>
  <si>
    <t xml:space="preserve">Reserved for Future Expenditures</t>
  </si>
  <si>
    <t xml:space="preserve">Ending balance (prior years)</t>
  </si>
  <si>
    <t xml:space="preserve">UNAPPROPRIATED ENDING FUND BALANCE</t>
  </si>
  <si>
    <t xml:space="preserve">TOTAL REQUIREMENTS</t>
  </si>
  <si>
    <t xml:space="preserve">     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</si>
</sst>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_);_(* \(#,##0\);_(* \-_);_(@_)"/>
    <numFmt numFmtId="166" formatCode="#,##0"/>
    <numFmt numFmtId="167" formatCode="_-* #,##0_-;\-* #,##0_-;_-* \-??_-;_-@"/>
    <numFmt numFmtId="168" formatCode="0"/>
    <numFmt numFmtId="169" formatCode="0.00"/>
  </numFmts>
  <fonts count="2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rial"/>
      <family val="0"/>
      <charset val="1"/>
    </font>
    <font>
      <sz val="10"/>
      <color theme="1"/>
      <name val="Arial"/>
      <family val="0"/>
      <charset val="1"/>
    </font>
    <font>
      <sz val="7"/>
      <color theme="1"/>
      <name val="Arial"/>
      <family val="0"/>
      <charset val="1"/>
    </font>
    <font>
      <u val="single"/>
      <sz val="7"/>
      <color theme="1"/>
      <name val="Arial"/>
      <family val="0"/>
      <charset val="1"/>
    </font>
    <font>
      <sz val="9"/>
      <color theme="1"/>
      <name val="Arial"/>
      <family val="0"/>
      <charset val="1"/>
    </font>
    <font>
      <sz val="8"/>
      <color theme="1"/>
      <name val="Arial"/>
      <family val="0"/>
      <charset val="1"/>
    </font>
    <font>
      <sz val="12"/>
      <color theme="1"/>
      <name val="Calibri"/>
      <family val="0"/>
      <charset val="1"/>
    </font>
    <font>
      <sz val="10"/>
      <color theme="1"/>
      <name val="Calibri"/>
      <family val="0"/>
      <charset val="1"/>
    </font>
    <font>
      <b val="true"/>
      <sz val="10"/>
      <color theme="1"/>
      <name val="Calibri"/>
      <family val="0"/>
      <charset val="1"/>
    </font>
    <font>
      <sz val="8"/>
      <color theme="1"/>
      <name val="Calibri"/>
      <family val="0"/>
      <charset val="1"/>
    </font>
    <font>
      <sz val="9"/>
      <color theme="1"/>
      <name val="Calibri"/>
      <family val="0"/>
      <charset val="1"/>
    </font>
    <font>
      <b val="true"/>
      <sz val="9"/>
      <color theme="1"/>
      <name val="Calibri"/>
      <family val="0"/>
      <charset val="1"/>
    </font>
    <font>
      <b val="true"/>
      <sz val="8"/>
      <color theme="1"/>
      <name val="Calibri"/>
      <family val="0"/>
      <charset val="1"/>
    </font>
    <font>
      <sz val="7"/>
      <color theme="1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10"/>
      <color theme="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4" activeCellId="0" sqref="K24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.88"/>
    <col collapsed="false" customWidth="true" hidden="false" outlineLevel="0" max="2" min="2" style="0" width="14"/>
    <col collapsed="false" customWidth="true" hidden="false" outlineLevel="0" max="3" min="3" style="0" width="13.75"/>
    <col collapsed="false" customWidth="true" hidden="false" outlineLevel="0" max="4" min="4" style="0" width="14"/>
    <col collapsed="false" customWidth="true" hidden="false" outlineLevel="0" max="5" min="5" style="0" width="5.75"/>
    <col collapsed="false" customWidth="true" hidden="false" outlineLevel="0" max="6" min="6" style="0" width="10.88"/>
    <col collapsed="false" customWidth="true" hidden="false" outlineLevel="0" max="7" min="7" style="0" width="9.75"/>
    <col collapsed="false" customWidth="true" hidden="false" outlineLevel="0" max="8" min="8" style="0" width="24"/>
    <col collapsed="false" customWidth="true" hidden="false" outlineLevel="0" max="9" min="9" style="0" width="16"/>
    <col collapsed="false" customWidth="true" hidden="false" outlineLevel="0" max="10" min="10" style="0" width="14.38"/>
    <col collapsed="false" customWidth="true" hidden="false" outlineLevel="0" max="11" min="11" style="0" width="11.38"/>
    <col collapsed="false" customWidth="true" hidden="false" outlineLevel="0" max="26" min="12" style="0" width="8"/>
  </cols>
  <sheetData>
    <row r="1" customFormat="false" ht="15" hidden="false" customHeight="true" outlineLevel="0" collapsed="false">
      <c r="A1" s="1"/>
      <c r="B1" s="1"/>
      <c r="C1" s="2"/>
      <c r="D1" s="2"/>
      <c r="K1" s="3" t="s">
        <v>0</v>
      </c>
    </row>
    <row r="2" customFormat="false" ht="15" hidden="false" customHeight="true" outlineLevel="0" collapsed="false">
      <c r="A2" s="1" t="s">
        <v>1</v>
      </c>
      <c r="B2" s="1"/>
      <c r="C2" s="2"/>
      <c r="D2" s="2"/>
      <c r="E2" s="4" t="s">
        <v>2</v>
      </c>
      <c r="F2" s="4"/>
      <c r="G2" s="4"/>
      <c r="H2" s="4"/>
      <c r="I2" s="5" t="s">
        <v>3</v>
      </c>
      <c r="J2" s="3"/>
      <c r="K2" s="3"/>
    </row>
    <row r="3" customFormat="false" ht="15" hidden="false" customHeight="true" outlineLevel="0" collapsed="false">
      <c r="A3" s="6" t="s">
        <v>4</v>
      </c>
      <c r="B3" s="6"/>
      <c r="C3" s="6"/>
      <c r="D3" s="6"/>
      <c r="E3" s="4" t="s">
        <v>5</v>
      </c>
      <c r="F3" s="4"/>
      <c r="G3" s="4"/>
      <c r="H3" s="4"/>
      <c r="I3" s="5" t="s">
        <v>6</v>
      </c>
      <c r="J3" s="5"/>
      <c r="K3" s="5"/>
    </row>
    <row r="4" customFormat="false" ht="12.75" hidden="false" customHeight="true" outlineLevel="0" collapsed="false">
      <c r="A4" s="6" t="s">
        <v>7</v>
      </c>
      <c r="B4" s="6"/>
      <c r="C4" s="6"/>
      <c r="D4" s="6"/>
      <c r="E4" s="7" t="s">
        <v>8</v>
      </c>
      <c r="F4" s="7"/>
      <c r="G4" s="7"/>
      <c r="H4" s="7"/>
      <c r="I4" s="8" t="s">
        <v>9</v>
      </c>
      <c r="J4" s="9" t="n">
        <v>2035</v>
      </c>
      <c r="K4" s="5"/>
    </row>
    <row r="5" customFormat="false" ht="21" hidden="false" customHeight="true" outlineLevel="0" collapsed="false">
      <c r="A5" s="6" t="s">
        <v>10</v>
      </c>
      <c r="B5" s="6"/>
      <c r="C5" s="6"/>
      <c r="D5" s="6"/>
      <c r="E5" s="7"/>
      <c r="F5" s="7"/>
      <c r="G5" s="7"/>
      <c r="H5" s="7"/>
      <c r="I5" s="5"/>
      <c r="J5" s="9" t="s">
        <v>11</v>
      </c>
      <c r="K5" s="9"/>
    </row>
    <row r="6" customFormat="false" ht="21" hidden="false" customHeight="true" outlineLevel="0" collapsed="false">
      <c r="A6" s="10"/>
      <c r="B6" s="10"/>
      <c r="C6" s="10"/>
      <c r="D6" s="10"/>
      <c r="E6" s="11" t="s">
        <v>12</v>
      </c>
      <c r="F6" s="11"/>
      <c r="G6" s="11"/>
      <c r="H6" s="11"/>
      <c r="J6" s="12" t="s">
        <v>13</v>
      </c>
      <c r="K6" s="12"/>
    </row>
    <row r="7" customFormat="false" ht="12" hidden="false" customHeight="true" outlineLevel="0" collapsed="false">
      <c r="A7" s="13"/>
      <c r="B7" s="14" t="s">
        <v>14</v>
      </c>
      <c r="C7" s="14"/>
      <c r="D7" s="14"/>
      <c r="E7" s="15" t="s">
        <v>15</v>
      </c>
      <c r="F7" s="15"/>
      <c r="G7" s="15"/>
      <c r="H7" s="15"/>
      <c r="I7" s="14" t="s">
        <v>16</v>
      </c>
      <c r="J7" s="14"/>
      <c r="K7" s="14"/>
    </row>
    <row r="8" customFormat="false" ht="12" hidden="false" customHeight="true" outlineLevel="0" collapsed="false">
      <c r="A8" s="13"/>
      <c r="B8" s="16" t="s">
        <v>17</v>
      </c>
      <c r="C8" s="16"/>
      <c r="D8" s="17" t="s">
        <v>18</v>
      </c>
      <c r="E8" s="15"/>
      <c r="F8" s="15"/>
      <c r="G8" s="15"/>
      <c r="H8" s="15"/>
      <c r="I8" s="17" t="s">
        <v>19</v>
      </c>
      <c r="J8" s="17" t="s">
        <v>20</v>
      </c>
      <c r="K8" s="17" t="s">
        <v>21</v>
      </c>
    </row>
    <row r="9" customFormat="false" ht="12" hidden="false" customHeight="true" outlineLevel="0" collapsed="false">
      <c r="A9" s="13"/>
      <c r="B9" s="17" t="s">
        <v>22</v>
      </c>
      <c r="C9" s="17" t="s">
        <v>23</v>
      </c>
      <c r="D9" s="17"/>
      <c r="E9" s="15"/>
      <c r="F9" s="15"/>
      <c r="G9" s="15"/>
      <c r="H9" s="15"/>
      <c r="I9" s="17"/>
      <c r="J9" s="17"/>
      <c r="K9" s="17"/>
    </row>
    <row r="10" customFormat="false" ht="12" hidden="false" customHeight="true" outlineLevel="0" collapsed="false">
      <c r="A10" s="13"/>
      <c r="B10" s="13"/>
      <c r="C10" s="13"/>
      <c r="D10" s="13"/>
      <c r="E10" s="15"/>
      <c r="F10" s="15"/>
      <c r="G10" s="15"/>
      <c r="H10" s="15"/>
      <c r="I10" s="17"/>
      <c r="J10" s="17"/>
      <c r="K10" s="17"/>
    </row>
    <row r="11" customFormat="false" ht="12" hidden="false" customHeight="true" outlineLevel="0" collapsed="false">
      <c r="A11" s="18" t="n">
        <v>1</v>
      </c>
      <c r="B11" s="19"/>
      <c r="C11" s="19"/>
      <c r="D11" s="19"/>
      <c r="E11" s="18" t="n">
        <v>1</v>
      </c>
      <c r="F11" s="20" t="s">
        <v>24</v>
      </c>
      <c r="G11" s="20"/>
      <c r="H11" s="20"/>
      <c r="I11" s="18"/>
      <c r="J11" s="18"/>
      <c r="K11" s="18"/>
    </row>
    <row r="12" customFormat="false" ht="12" hidden="false" customHeight="true" outlineLevel="0" collapsed="false">
      <c r="A12" s="18" t="n">
        <v>2</v>
      </c>
      <c r="B12" s="21" t="n">
        <v>298872</v>
      </c>
      <c r="C12" s="22" t="n">
        <v>377155</v>
      </c>
      <c r="D12" s="21" t="n">
        <v>394000</v>
      </c>
      <c r="E12" s="18" t="n">
        <v>2</v>
      </c>
      <c r="F12" s="23" t="s">
        <v>25</v>
      </c>
      <c r="G12" s="23"/>
      <c r="H12" s="23"/>
      <c r="I12" s="21" t="n">
        <v>535000</v>
      </c>
      <c r="J12" s="21" t="n">
        <v>535000</v>
      </c>
      <c r="K12" s="21" t="n">
        <v>535000</v>
      </c>
    </row>
    <row r="13" customFormat="false" ht="12" hidden="false" customHeight="true" outlineLevel="0" collapsed="false">
      <c r="A13" s="18" t="n">
        <v>3</v>
      </c>
      <c r="B13" s="24" t="n">
        <v>11283</v>
      </c>
      <c r="C13" s="25"/>
      <c r="D13" s="26" t="n">
        <v>10000</v>
      </c>
      <c r="E13" s="18" t="n">
        <v>3</v>
      </c>
      <c r="F13" s="23" t="s">
        <v>26</v>
      </c>
      <c r="G13" s="23"/>
      <c r="H13" s="23"/>
      <c r="I13" s="26"/>
      <c r="J13" s="26"/>
      <c r="K13" s="26"/>
    </row>
    <row r="14" customFormat="false" ht="12" hidden="false" customHeight="true" outlineLevel="0" collapsed="false">
      <c r="A14" s="18" t="n">
        <v>4</v>
      </c>
      <c r="B14" s="26" t="n">
        <v>67000</v>
      </c>
      <c r="C14" s="27" t="n">
        <v>75000</v>
      </c>
      <c r="D14" s="26" t="n">
        <v>117000</v>
      </c>
      <c r="E14" s="18" t="n">
        <v>4</v>
      </c>
      <c r="F14" s="23" t="s">
        <v>27</v>
      </c>
      <c r="G14" s="23"/>
      <c r="H14" s="23"/>
      <c r="I14" s="24" t="n">
        <v>88000</v>
      </c>
      <c r="J14" s="24" t="n">
        <v>88000</v>
      </c>
      <c r="K14" s="24" t="n">
        <v>88000</v>
      </c>
    </row>
    <row r="15" customFormat="false" ht="12" hidden="false" customHeight="true" outlineLevel="0" collapsed="false">
      <c r="A15" s="18" t="n">
        <v>5</v>
      </c>
      <c r="B15" s="26"/>
      <c r="C15" s="26"/>
      <c r="D15" s="26"/>
      <c r="E15" s="18" t="n">
        <v>5</v>
      </c>
      <c r="F15" s="23" t="s">
        <v>28</v>
      </c>
      <c r="G15" s="23"/>
      <c r="H15" s="23"/>
      <c r="I15" s="26"/>
      <c r="J15" s="26"/>
      <c r="K15" s="26"/>
    </row>
    <row r="16" customFormat="false" ht="12" hidden="false" customHeight="true" outlineLevel="0" collapsed="false">
      <c r="A16" s="18" t="n">
        <v>6</v>
      </c>
      <c r="B16" s="28"/>
      <c r="C16" s="28"/>
      <c r="D16" s="28"/>
      <c r="E16" s="18" t="n">
        <v>6</v>
      </c>
      <c r="F16" s="23" t="s">
        <v>29</v>
      </c>
      <c r="G16" s="23"/>
      <c r="H16" s="23"/>
      <c r="I16" s="28"/>
      <c r="J16" s="28"/>
      <c r="K16" s="28"/>
    </row>
    <row r="17" customFormat="false" ht="13.5" hidden="false" customHeight="true" outlineLevel="0" collapsed="false">
      <c r="A17" s="29" t="n">
        <v>7</v>
      </c>
      <c r="B17" s="30" t="n">
        <f aca="false">SUM(B11:B16)</f>
        <v>377155</v>
      </c>
      <c r="C17" s="30" t="n">
        <f aca="false">SUM(C12:C14)</f>
        <v>452155</v>
      </c>
      <c r="D17" s="30" t="n">
        <f aca="false">SUM(D11:D16)</f>
        <v>521000</v>
      </c>
      <c r="E17" s="18" t="n">
        <v>7</v>
      </c>
      <c r="F17" s="31" t="s">
        <v>30</v>
      </c>
      <c r="G17" s="31"/>
      <c r="H17" s="31"/>
      <c r="I17" s="30" t="n">
        <f aca="false">SUM(I11:I16)</f>
        <v>623000</v>
      </c>
      <c r="J17" s="30" t="n">
        <f aca="false">SUM(J11:J16)</f>
        <v>623000</v>
      </c>
      <c r="K17" s="30" t="n">
        <f aca="false">SUM(K11:K16)</f>
        <v>623000</v>
      </c>
    </row>
    <row r="18" customFormat="false" ht="12" hidden="false" customHeight="true" outlineLevel="0" collapsed="false">
      <c r="A18" s="32" t="n">
        <v>8</v>
      </c>
      <c r="B18" s="33"/>
      <c r="C18" s="33"/>
      <c r="D18" s="33"/>
      <c r="E18" s="34" t="n">
        <v>8</v>
      </c>
      <c r="F18" s="35" t="s">
        <v>31</v>
      </c>
      <c r="G18" s="35"/>
      <c r="H18" s="35"/>
      <c r="I18" s="33"/>
      <c r="J18" s="33"/>
      <c r="K18" s="33"/>
    </row>
    <row r="19" customFormat="false" ht="33.75" hidden="false" customHeight="true" outlineLevel="0" collapsed="false">
      <c r="A19" s="18" t="n">
        <v>9</v>
      </c>
      <c r="B19" s="26"/>
      <c r="C19" s="26"/>
      <c r="D19" s="26"/>
      <c r="E19" s="18" t="n">
        <v>9</v>
      </c>
      <c r="F19" s="36" t="s">
        <v>32</v>
      </c>
      <c r="G19" s="36" t="s">
        <v>33</v>
      </c>
      <c r="H19" s="36" t="s">
        <v>34</v>
      </c>
      <c r="I19" s="26"/>
      <c r="J19" s="26"/>
      <c r="K19" s="26"/>
    </row>
    <row r="20" customFormat="false" ht="12" hidden="false" customHeight="true" outlineLevel="0" collapsed="false">
      <c r="A20" s="18" t="n">
        <v>10</v>
      </c>
      <c r="B20" s="37"/>
      <c r="C20" s="37"/>
      <c r="D20" s="37" t="n">
        <v>312000</v>
      </c>
      <c r="E20" s="18" t="n">
        <v>10</v>
      </c>
      <c r="F20" s="38" t="s">
        <v>35</v>
      </c>
      <c r="G20" s="39" t="s">
        <v>36</v>
      </c>
      <c r="H20" s="40" t="s">
        <v>37</v>
      </c>
      <c r="I20" s="41" t="n">
        <v>400000</v>
      </c>
      <c r="J20" s="41" t="n">
        <v>400000</v>
      </c>
      <c r="K20" s="41" t="n">
        <v>400000</v>
      </c>
    </row>
    <row r="21" customFormat="false" ht="19.5" hidden="false" customHeight="true" outlineLevel="0" collapsed="false">
      <c r="A21" s="18" t="n">
        <v>11</v>
      </c>
      <c r="B21" s="37"/>
      <c r="C21" s="37"/>
      <c r="D21" s="37" t="n">
        <v>0</v>
      </c>
      <c r="E21" s="18" t="n">
        <v>11</v>
      </c>
      <c r="F21" s="42" t="s">
        <v>35</v>
      </c>
      <c r="G21" s="43"/>
      <c r="H21" s="44"/>
      <c r="I21" s="37" t="n">
        <v>0</v>
      </c>
      <c r="J21" s="37" t="n">
        <v>0</v>
      </c>
      <c r="K21" s="37"/>
    </row>
    <row r="22" customFormat="false" ht="12" hidden="false" customHeight="true" outlineLevel="0" collapsed="false">
      <c r="A22" s="18" t="n">
        <v>12</v>
      </c>
      <c r="B22" s="26"/>
      <c r="C22" s="26"/>
      <c r="D22" s="26"/>
      <c r="E22" s="18" t="n">
        <v>12</v>
      </c>
      <c r="F22" s="42" t="s">
        <v>35</v>
      </c>
      <c r="G22" s="23" t="s">
        <v>38</v>
      </c>
      <c r="H22" s="44" t="s">
        <v>39</v>
      </c>
      <c r="I22" s="26"/>
      <c r="J22" s="26"/>
      <c r="K22" s="26"/>
    </row>
    <row r="23" customFormat="false" ht="12" hidden="false" customHeight="true" outlineLevel="0" collapsed="false">
      <c r="A23" s="18"/>
      <c r="B23" s="21"/>
      <c r="C23" s="21"/>
      <c r="D23" s="21"/>
      <c r="E23" s="18"/>
      <c r="F23" s="45"/>
      <c r="G23" s="46"/>
      <c r="H23" s="44"/>
      <c r="I23" s="21"/>
      <c r="J23" s="21"/>
      <c r="K23" s="21"/>
    </row>
    <row r="24" customFormat="false" ht="12.75" hidden="false" customHeight="true" outlineLevel="0" collapsed="false">
      <c r="A24" s="47" t="n">
        <v>13</v>
      </c>
      <c r="C24" s="48"/>
      <c r="D24" s="21" t="n">
        <f aca="false">D17-SUM(D20:D22)</f>
        <v>209000</v>
      </c>
      <c r="E24" s="18" t="n">
        <v>13</v>
      </c>
      <c r="F24" s="49" t="s">
        <v>40</v>
      </c>
      <c r="G24" s="49"/>
      <c r="H24" s="47"/>
      <c r="I24" s="21" t="n">
        <f aca="false">I17-SUM(I20:I22)</f>
        <v>223000</v>
      </c>
      <c r="J24" s="21" t="n">
        <f aca="false">J17-SUM(J20:J22)</f>
        <v>223000</v>
      </c>
      <c r="K24" s="21" t="n">
        <f aca="false">K17-K20</f>
        <v>223000</v>
      </c>
    </row>
    <row r="25" customFormat="false" ht="12" hidden="false" customHeight="true" outlineLevel="0" collapsed="false">
      <c r="A25" s="18" t="n">
        <v>14</v>
      </c>
      <c r="B25" s="50" t="n">
        <v>377155</v>
      </c>
      <c r="C25" s="51" t="n">
        <f aca="false">C17</f>
        <v>452155</v>
      </c>
      <c r="D25" s="26"/>
      <c r="E25" s="18" t="n">
        <v>14</v>
      </c>
      <c r="F25" s="52" t="s">
        <v>41</v>
      </c>
      <c r="G25" s="52"/>
      <c r="H25" s="52"/>
      <c r="I25" s="26"/>
      <c r="J25" s="26"/>
      <c r="K25" s="26"/>
    </row>
    <row r="26" customFormat="false" ht="12" hidden="false" customHeight="true" outlineLevel="0" collapsed="false">
      <c r="A26" s="53" t="n">
        <v>15</v>
      </c>
      <c r="B26" s="54"/>
      <c r="E26" s="34" t="n">
        <v>15</v>
      </c>
      <c r="F26" s="55" t="s">
        <v>42</v>
      </c>
      <c r="G26" s="55"/>
      <c r="H26" s="55"/>
    </row>
    <row r="27" customFormat="false" ht="13.5" hidden="false" customHeight="true" outlineLevel="0" collapsed="false">
      <c r="A27" s="29" t="n">
        <v>16</v>
      </c>
      <c r="B27" s="56" t="n">
        <f aca="false">SUM(B20:B25)</f>
        <v>377155</v>
      </c>
      <c r="C27" s="57" t="n">
        <f aca="false">SUM(C20:C25)</f>
        <v>452155</v>
      </c>
      <c r="D27" s="57" t="n">
        <f aca="false">SUM(D20:D25)</f>
        <v>521000</v>
      </c>
      <c r="E27" s="29" t="n">
        <v>16</v>
      </c>
      <c r="F27" s="58" t="s">
        <v>43</v>
      </c>
      <c r="G27" s="58"/>
      <c r="H27" s="58"/>
      <c r="I27" s="57" t="n">
        <f aca="false">SUM(I20:I25)</f>
        <v>623000</v>
      </c>
      <c r="J27" s="57" t="n">
        <f aca="false">SUM(J20:J25)</f>
        <v>623000</v>
      </c>
      <c r="K27" s="57" t="n">
        <f aca="false">SUM(K20:K25)</f>
        <v>623000</v>
      </c>
    </row>
    <row r="28" customFormat="false" ht="12.75" hidden="false" customHeight="true" outlineLevel="0" collapsed="false">
      <c r="A28" s="3"/>
      <c r="B28" s="3"/>
      <c r="C28" s="3"/>
      <c r="D28" s="59"/>
      <c r="E28" s="59"/>
      <c r="F28" s="59"/>
      <c r="G28" s="59"/>
      <c r="H28" s="59"/>
      <c r="I28" s="59"/>
      <c r="J28" s="3" t="s">
        <v>44</v>
      </c>
      <c r="K28" s="3"/>
    </row>
    <row r="29" customFormat="false" ht="12.75" hidden="false" customHeight="true" outlineLevel="0" collapsed="false">
      <c r="A29" s="60"/>
      <c r="B29" s="60"/>
      <c r="C29" s="60"/>
      <c r="D29" s="61"/>
      <c r="E29" s="61"/>
      <c r="F29" s="61"/>
      <c r="G29" s="61"/>
      <c r="H29" s="61"/>
      <c r="I29" s="61"/>
      <c r="J29" s="62"/>
      <c r="K29" s="63"/>
    </row>
    <row r="30" customFormat="false" ht="12.75" hidden="false" customHeight="true" outlineLevel="0" collapsed="false">
      <c r="D30" s="61"/>
      <c r="E30" s="61"/>
      <c r="F30" s="61"/>
      <c r="G30" s="61"/>
      <c r="H30" s="61"/>
      <c r="I30" s="61"/>
      <c r="J30" s="64"/>
    </row>
    <row r="31" customFormat="false" ht="6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>
      <c r="J34" s="62"/>
    </row>
    <row r="35" customFormat="false" ht="12.75" hidden="false" customHeight="true" outlineLevel="0" collapsed="false">
      <c r="J35" s="62"/>
    </row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38">
    <mergeCell ref="A1:B1"/>
    <mergeCell ref="A2:B2"/>
    <mergeCell ref="E2:H2"/>
    <mergeCell ref="A3:D3"/>
    <mergeCell ref="E3:H3"/>
    <mergeCell ref="A4:D4"/>
    <mergeCell ref="E4:H5"/>
    <mergeCell ref="A5:D5"/>
    <mergeCell ref="J5:K5"/>
    <mergeCell ref="A6:D6"/>
    <mergeCell ref="E6:H6"/>
    <mergeCell ref="J6:K6"/>
    <mergeCell ref="A7:A10"/>
    <mergeCell ref="B7:D7"/>
    <mergeCell ref="E7:H10"/>
    <mergeCell ref="I7:K7"/>
    <mergeCell ref="B8:C8"/>
    <mergeCell ref="D8:D10"/>
    <mergeCell ref="I8:I10"/>
    <mergeCell ref="J8:J10"/>
    <mergeCell ref="K8:K10"/>
    <mergeCell ref="B9:B10"/>
    <mergeCell ref="C9:C10"/>
    <mergeCell ref="F11:H11"/>
    <mergeCell ref="F12:H12"/>
    <mergeCell ref="F13:H13"/>
    <mergeCell ref="F14:H14"/>
    <mergeCell ref="F15:H15"/>
    <mergeCell ref="F16:H16"/>
    <mergeCell ref="F17:H17"/>
    <mergeCell ref="F18:H18"/>
    <mergeCell ref="F24:G24"/>
    <mergeCell ref="F25:H25"/>
    <mergeCell ref="F26:H26"/>
    <mergeCell ref="F27:H27"/>
    <mergeCell ref="D28:I28"/>
    <mergeCell ref="A29:C29"/>
    <mergeCell ref="D29:I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2001-04-10T22:00:08Z</dcterms:created>
  <dc:creator>Oregon Department of Revenue</dc:creator>
  <dc:description/>
  <dc:language>en-US</dc:language>
  <cp:lastModifiedBy/>
  <dcterms:modified xsi:type="dcterms:W3CDTF">2026-07-15T15:40:37Z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rea">
    <vt:lpwstr/>
  </property>
  <property fmtid="{D5CDD505-2E9C-101B-9397-08002B2CF9AE}" pid="3" name="ContentTypeId">
    <vt:lpwstr>0x010100AF803D7FFDF89E4DBF7639588269E170</vt:lpwstr>
  </property>
  <property fmtid="{D5CDD505-2E9C-101B-9397-08002B2CF9AE}" pid="4" name="Group">
    <vt:lpwstr/>
  </property>
  <property fmtid="{D5CDD505-2E9C-101B-9397-08002B2CF9AE}" pid="5" name="Number">
    <vt:lpwstr/>
  </property>
  <property fmtid="{D5CDD505-2E9C-101B-9397-08002B2CF9AE}" pid="6" name="Order">
    <vt:lpwstr>17600.0000000000</vt:lpwstr>
  </property>
  <property fmtid="{D5CDD505-2E9C-101B-9397-08002B2CF9AE}" pid="7" name="PublishingExpirationDate">
    <vt:lpwstr/>
  </property>
  <property fmtid="{D5CDD505-2E9C-101B-9397-08002B2CF9AE}" pid="8" name="PublishingStartDate">
    <vt:lpwstr/>
  </property>
  <property fmtid="{D5CDD505-2E9C-101B-9397-08002B2CF9AE}" pid="9" name="TemplateUrl">
    <vt:lpwstr/>
  </property>
  <property fmtid="{D5CDD505-2E9C-101B-9397-08002B2CF9AE}" pid="10" name="Year">
    <vt:lpwstr/>
  </property>
  <property fmtid="{D5CDD505-2E9C-101B-9397-08002B2CF9AE}" pid="11" name="_AdHocReviewCycleID">
    <vt:i4>1125462079</vt:i4>
  </property>
  <property fmtid="{D5CDD505-2E9C-101B-9397-08002B2CF9AE}" pid="12" name="_AuthorEmail">
    <vt:lpwstr>KINGS@exchange2.dor.state.or.us</vt:lpwstr>
  </property>
  <property fmtid="{D5CDD505-2E9C-101B-9397-08002B2CF9AE}" pid="13" name="_AuthorEmailDisplayName">
    <vt:lpwstr>KING Sandi L</vt:lpwstr>
  </property>
  <property fmtid="{D5CDD505-2E9C-101B-9397-08002B2CF9AE}" pid="14" name="_EmailSubject">
    <vt:lpwstr>Local Budget Publ &amp; Forms</vt:lpwstr>
  </property>
  <property fmtid="{D5CDD505-2E9C-101B-9397-08002B2CF9AE}" pid="15" name="_PreviousAdHocReviewCycleID">
    <vt:i4>742088982</vt:i4>
  </property>
  <property fmtid="{D5CDD505-2E9C-101B-9397-08002B2CF9AE}" pid="16" name="_ReviewingToolsShownOnce">
    <vt:lpwstr/>
  </property>
  <property fmtid="{D5CDD505-2E9C-101B-9397-08002B2CF9AE}" pid="17" name="_SourceUrl">
    <vt:lpwstr/>
  </property>
  <property fmtid="{D5CDD505-2E9C-101B-9397-08002B2CF9AE}" pid="18" name="display_urn:schemas-microsoft-com:office:office#Author">
    <vt:lpwstr>NICUSA\john.roe</vt:lpwstr>
  </property>
  <property fmtid="{D5CDD505-2E9C-101B-9397-08002B2CF9AE}" pid="19" name="display_urn:schemas-microsoft-com:office:office#Editor">
    <vt:lpwstr>NICUSA\john.roe</vt:lpwstr>
  </property>
  <property fmtid="{D5CDD505-2E9C-101B-9397-08002B2CF9AE}" pid="20" name="xd_ProgID">
    <vt:lpwstr/>
  </property>
  <property fmtid="{D5CDD505-2E9C-101B-9397-08002B2CF9AE}" pid="21" name="xd_Signature">
    <vt:lpwstr/>
  </property>
</Properties>
</file>