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Dz0Y8Elh3D796LbpH8dwW5XMHNpgpGOXyEY916VHU1M="/>
    </ext>
  </extLst>
</workbook>
</file>

<file path=xl/sharedStrings.xml><?xml version="1.0" encoding="utf-8"?>
<sst xmlns="http://schemas.openxmlformats.org/spreadsheetml/2006/main" count="53" uniqueCount="45">
  <si>
    <t>SPECIAL FUND</t>
  </si>
  <si>
    <t>FORM</t>
  </si>
  <si>
    <t>RESOURCES AND REQUIREMENTS</t>
  </si>
  <si>
    <t>LB-10</t>
  </si>
  <si>
    <t>Grant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</si>
  <si>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</si>
  <si>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</si>
  <si>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</si>
  <si>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</si>
  <si>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</si>
  <si>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</si>
  <si>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</si>
  <si>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</si>
  <si>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</si>
  <si>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</si>
  <si>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</si>
  <si>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
Year 2020-2021</t>
  </si>
  <si>
    <t>First Preceding
Year 2021 - 2022</t>
  </si>
  <si>
    <t>RESOURCES</t>
  </si>
  <si>
    <t>Cash on hand * (cash basis), or</t>
  </si>
  <si>
    <t xml:space="preserve">Transfer In from General Fund </t>
  </si>
  <si>
    <t>Federal Grant - Vehicle</t>
  </si>
  <si>
    <t xml:space="preserve">FEMA Grant - Salary  &amp; Benefits Retention Coord .75 </t>
  </si>
  <si>
    <t>FEMA Grant - Personal Protection Equip for Volunteers (new hires only)</t>
  </si>
  <si>
    <t>Volunteer Retention Incentives (Stipends and Retention)</t>
  </si>
  <si>
    <t>Bookkeeping</t>
  </si>
  <si>
    <t>Recruiting</t>
  </si>
  <si>
    <t>Total FEMA SAFER Grant Reimbursements</t>
  </si>
  <si>
    <t>State Grant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</si>
  <si>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</si>
  <si>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</si>
  <si>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</si>
  <si>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</si>
  <si>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</si>
  <si>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Fire &amp; Emergency</t>
  </si>
  <si>
    <t>Capital Outlay</t>
  </si>
  <si>
    <t>Grant Exp - Safety Equipment</t>
  </si>
  <si>
    <t>Personnel Services</t>
  </si>
  <si>
    <t>Salary &amp; Benefits Retention Coord  (FTE .75)</t>
  </si>
  <si>
    <t>Volunteer Equipment</t>
  </si>
  <si>
    <t>Stipends and Retention</t>
  </si>
  <si>
    <t>Ending balance (prior years)</t>
  </si>
  <si>
    <t>UNAPPROPRIATED ENDING FUND BALANCE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</si>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</sst>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0" fillId="0" fontId="7" numFmtId="0" xfId="0" applyAlignment="1" applyBorder="1" applyFont="1">
      <alignment shrinkToFit="0" vertical="bottom" wrapText="0"/>
    </xf>
    <xf borderId="15" fillId="0" fontId="2" numFmtId="164" xfId="0" applyAlignment="1" applyBorder="1" applyFont="1" applyNumberFormat="1">
      <alignment horizontal="center"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2" numFmtId="164" xfId="0" applyAlignment="1" applyBorder="1" applyFont="1" applyNumberFormat="1">
      <alignment horizontal="right" shrinkToFit="0" vertical="bottom" wrapText="0"/>
    </xf>
    <xf borderId="0" fillId="0" fontId="2" numFmtId="0" xfId="0" applyFont="1"/>
    <xf borderId="15" fillId="0" fontId="4" numFmtId="165" xfId="0" applyAlignment="1" applyBorder="1" applyFont="1" applyNumberFormat="1">
      <alignment horizontal="center" shrinkToFit="0" vertical="bottom" wrapText="0"/>
    </xf>
    <xf borderId="0" fillId="0" fontId="7" numFmtId="0" xfId="0" applyFont="1"/>
    <xf borderId="2" fillId="0" fontId="2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6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2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2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readingOrder="0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/>
      <c r="C10" s="33"/>
      <c r="D10" s="33"/>
      <c r="E10" s="34">
        <v>2.0</v>
      </c>
      <c r="F10" s="35" t="s">
        <v>19</v>
      </c>
      <c r="G10" s="13"/>
      <c r="H10" s="14"/>
      <c r="I10" s="36">
        <v>-2100.0</v>
      </c>
      <c r="J10" s="36">
        <v>-2100.0</v>
      </c>
      <c r="K10" s="36">
        <v>-2100.0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/>
      <c r="C11" s="33"/>
      <c r="D11" s="33"/>
      <c r="E11" s="34">
        <v>3.0</v>
      </c>
      <c r="F11" s="35" t="s">
        <v>20</v>
      </c>
      <c r="G11" s="13"/>
      <c r="H11" s="14"/>
      <c r="I11" s="36">
        <v>5000.0</v>
      </c>
      <c r="J11" s="36">
        <v>5000.0</v>
      </c>
      <c r="K11" s="36">
        <v>5000.0</v>
      </c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/>
      <c r="C12" s="33"/>
      <c r="D12" s="33"/>
      <c r="E12" s="34">
        <v>4.0</v>
      </c>
      <c r="F12" s="35" t="s">
        <v>21</v>
      </c>
      <c r="G12" s="13"/>
      <c r="H12" s="14"/>
      <c r="I12" s="36">
        <v>0.0</v>
      </c>
      <c r="J12" s="36">
        <v>0.0</v>
      </c>
      <c r="K12" s="36">
        <v>0.0</v>
      </c>
      <c r="L12" s="28">
        <v>4.0</v>
      </c>
      <c r="M12" s="3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8"/>
      <c r="C13" s="38"/>
      <c r="D13" s="38"/>
      <c r="E13" s="34">
        <v>5.0</v>
      </c>
      <c r="F13" s="35" t="s">
        <v>22</v>
      </c>
      <c r="G13" s="13"/>
      <c r="H13" s="14"/>
      <c r="I13" s="34"/>
      <c r="J13" s="34"/>
      <c r="K13" s="34"/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8">
        <v>2559.0</v>
      </c>
      <c r="C14" s="38"/>
      <c r="D14" s="38"/>
      <c r="E14" s="34">
        <v>6.0</v>
      </c>
      <c r="F14" s="35" t="s">
        <v>23</v>
      </c>
      <c r="G14" s="39"/>
      <c r="H14" s="40"/>
      <c r="I14" s="34"/>
      <c r="J14" s="34"/>
      <c r="K14" s="34"/>
      <c r="L14" s="28">
        <v>6.0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C15" s="38"/>
      <c r="D15" s="38"/>
      <c r="E15" s="34">
        <v>7.0</v>
      </c>
      <c r="F15" s="42" t="s">
        <v>24</v>
      </c>
      <c r="G15" s="13"/>
      <c r="H15" s="14"/>
      <c r="I15" s="34"/>
      <c r="J15" s="34"/>
      <c r="K15" s="34"/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43">
        <v>0.0</v>
      </c>
      <c r="C16" s="43"/>
      <c r="D16" s="43"/>
      <c r="E16" s="34">
        <v>8.0</v>
      </c>
      <c r="F16" s="35" t="s">
        <v>25</v>
      </c>
      <c r="G16" s="13"/>
      <c r="H16" s="14"/>
      <c r="I16" s="36"/>
      <c r="J16" s="36"/>
      <c r="K16" s="36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8"/>
      <c r="C17" s="38"/>
      <c r="D17" s="44"/>
      <c r="E17" s="34">
        <v>9.0</v>
      </c>
      <c r="F17" s="35" t="s">
        <v>26</v>
      </c>
      <c r="G17" s="13"/>
      <c r="H17" s="14"/>
      <c r="I17" s="34"/>
      <c r="J17" s="34"/>
      <c r="K17" s="34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5">
        <v>10.0</v>
      </c>
      <c r="B18" s="38"/>
      <c r="C18" s="38">
        <v>56855.0</v>
      </c>
      <c r="D18" s="38"/>
      <c r="E18" s="34">
        <v>10.0</v>
      </c>
      <c r="F18" s="46" t="s">
        <v>27</v>
      </c>
      <c r="I18" s="34"/>
      <c r="J18" s="34"/>
      <c r="K18" s="34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7"/>
      <c r="C19" s="47">
        <v>10000.0</v>
      </c>
      <c r="D19" s="47"/>
      <c r="E19" s="48">
        <v>11.0</v>
      </c>
      <c r="F19" s="49" t="s">
        <v>28</v>
      </c>
      <c r="G19" s="50"/>
      <c r="H19" s="51"/>
      <c r="I19" s="48"/>
      <c r="J19" s="48"/>
      <c r="K19" s="48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52">
        <f>SUM(B10:B19)</f>
        <v>2559</v>
      </c>
      <c r="C20" s="52">
        <f>SUM(C9:C19)</f>
        <v>66855</v>
      </c>
      <c r="D20" s="52"/>
      <c r="E20" s="34">
        <v>12.0</v>
      </c>
      <c r="F20" s="53" t="s">
        <v>29</v>
      </c>
      <c r="G20" s="54"/>
      <c r="H20" s="55"/>
      <c r="I20" s="56">
        <f t="shared" ref="I20:K20" si="1">sum(I9:I19)</f>
        <v>2900</v>
      </c>
      <c r="J20" s="56">
        <f t="shared" si="1"/>
        <v>2900</v>
      </c>
      <c r="K20" s="56">
        <f t="shared" si="1"/>
        <v>2900</v>
      </c>
      <c r="L20" s="28">
        <v>12.0</v>
      </c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8">
        <v>13.0</v>
      </c>
      <c r="B21" s="59"/>
      <c r="C21" s="59"/>
      <c r="D21" s="59"/>
      <c r="E21" s="60">
        <v>13.0</v>
      </c>
      <c r="F21" s="61" t="s">
        <v>30</v>
      </c>
      <c r="G21" s="62"/>
      <c r="H21" s="63"/>
      <c r="I21" s="60"/>
      <c r="J21" s="60"/>
      <c r="K21" s="60"/>
      <c r="L21" s="58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8"/>
      <c r="C22" s="38"/>
      <c r="D22" s="38"/>
      <c r="E22" s="34">
        <v>14.0</v>
      </c>
      <c r="F22" s="64" t="s">
        <v>31</v>
      </c>
      <c r="G22" s="64" t="s">
        <v>32</v>
      </c>
      <c r="H22" s="64" t="s">
        <v>33</v>
      </c>
      <c r="I22" s="34"/>
      <c r="J22" s="34"/>
      <c r="K22" s="34"/>
      <c r="L22" s="28">
        <v>14.0</v>
      </c>
      <c r="M22" s="3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43"/>
      <c r="C23" s="43">
        <v>21301.0</v>
      </c>
      <c r="D23" s="43"/>
      <c r="E23" s="34">
        <v>15.0</v>
      </c>
      <c r="F23" s="65" t="s">
        <v>34</v>
      </c>
      <c r="G23" s="65" t="s">
        <v>35</v>
      </c>
      <c r="H23" s="66" t="s">
        <v>36</v>
      </c>
      <c r="I23" s="36"/>
      <c r="J23" s="36"/>
      <c r="K23" s="36"/>
      <c r="L23" s="28">
        <v>15.0</v>
      </c>
      <c r="M23" s="3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38">
        <v>27821.0</v>
      </c>
      <c r="C24" s="38">
        <v>50310.0</v>
      </c>
      <c r="D24" s="38"/>
      <c r="E24" s="34">
        <v>16.0</v>
      </c>
      <c r="F24" s="65" t="s">
        <v>34</v>
      </c>
      <c r="G24" s="67" t="s">
        <v>37</v>
      </c>
      <c r="H24" s="68" t="s">
        <v>38</v>
      </c>
      <c r="I24" s="34"/>
      <c r="J24" s="34"/>
      <c r="K24" s="34"/>
      <c r="L24" s="28">
        <v>16.0</v>
      </c>
      <c r="M24" s="3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8">
        <v>9282.0</v>
      </c>
      <c r="C25" s="38">
        <v>320.0</v>
      </c>
      <c r="D25" s="38"/>
      <c r="E25" s="34">
        <v>17.0</v>
      </c>
      <c r="F25" s="65" t="s">
        <v>34</v>
      </c>
      <c r="G25" s="65" t="s">
        <v>35</v>
      </c>
      <c r="H25" s="66" t="s">
        <v>39</v>
      </c>
      <c r="I25" s="34"/>
      <c r="J25" s="34"/>
      <c r="K25" s="34"/>
      <c r="L25" s="28">
        <v>17.0</v>
      </c>
      <c r="M25" s="3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/>
      <c r="B26" s="38"/>
      <c r="C26" s="38">
        <v>77705.0</v>
      </c>
      <c r="D26" s="38"/>
      <c r="E26" s="34"/>
      <c r="F26" s="65" t="s">
        <v>34</v>
      </c>
      <c r="G26" s="65"/>
      <c r="H26" s="66" t="s">
        <v>40</v>
      </c>
      <c r="I26" s="34"/>
      <c r="J26" s="34"/>
      <c r="K26" s="34"/>
      <c r="L26" s="28"/>
      <c r="M26" s="3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/>
      <c r="B27" s="38"/>
      <c r="C27" s="38">
        <v>825.0</v>
      </c>
      <c r="D27" s="38"/>
      <c r="E27" s="34"/>
      <c r="F27" s="65" t="s">
        <v>34</v>
      </c>
      <c r="G27" s="65"/>
      <c r="H27" s="66" t="s">
        <v>25</v>
      </c>
      <c r="I27" s="34"/>
      <c r="J27" s="34"/>
      <c r="K27" s="34"/>
      <c r="L27" s="28"/>
      <c r="M27" s="3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8"/>
      <c r="B28" s="38"/>
      <c r="C28" s="38">
        <v>7500.0</v>
      </c>
      <c r="D28" s="38"/>
      <c r="E28" s="34"/>
      <c r="F28" s="65" t="s">
        <v>34</v>
      </c>
      <c r="G28" s="65"/>
      <c r="H28" s="66" t="s">
        <v>26</v>
      </c>
      <c r="I28" s="34"/>
      <c r="J28" s="34"/>
      <c r="K28" s="34"/>
      <c r="L28" s="28"/>
      <c r="M28" s="3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8">
        <v>18.0</v>
      </c>
      <c r="B29" s="38"/>
      <c r="C29" s="38"/>
      <c r="D29" s="38"/>
      <c r="E29" s="34">
        <v>18.0</v>
      </c>
      <c r="F29" s="69" t="s">
        <v>41</v>
      </c>
      <c r="G29" s="13"/>
      <c r="H29" s="14"/>
      <c r="I29" s="34"/>
      <c r="J29" s="34"/>
      <c r="K29" s="34"/>
      <c r="L29" s="28">
        <v>18.0</v>
      </c>
      <c r="M29" s="3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8">
        <v>19.0</v>
      </c>
      <c r="B30" s="70">
        <v>0.0</v>
      </c>
      <c r="C30" s="70"/>
      <c r="D30" s="47"/>
      <c r="E30" s="34">
        <v>19.0</v>
      </c>
      <c r="F30" s="71" t="s">
        <v>42</v>
      </c>
      <c r="G30" s="50"/>
      <c r="H30" s="51"/>
      <c r="I30" s="48">
        <v>2900.0</v>
      </c>
      <c r="J30" s="72">
        <v>2900.0</v>
      </c>
      <c r="K30" s="72">
        <v>2900.0</v>
      </c>
      <c r="L30" s="28">
        <v>19.0</v>
      </c>
      <c r="M30" s="3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28">
        <v>20.0</v>
      </c>
      <c r="B31" s="52">
        <f>SUM(B22:B30)</f>
        <v>37103</v>
      </c>
      <c r="C31" s="52">
        <f>SUM(C23:C30)</f>
        <v>157961</v>
      </c>
      <c r="D31" s="52"/>
      <c r="E31" s="34">
        <v>20.0</v>
      </c>
      <c r="F31" s="53" t="s">
        <v>43</v>
      </c>
      <c r="G31" s="54"/>
      <c r="H31" s="55"/>
      <c r="I31" s="56">
        <f t="shared" ref="I31:K31" si="2">SUM(I22:I30)</f>
        <v>2900</v>
      </c>
      <c r="J31" s="56">
        <f t="shared" si="2"/>
        <v>2900</v>
      </c>
      <c r="K31" s="56">
        <f t="shared" si="2"/>
        <v>2900</v>
      </c>
      <c r="L31" s="28">
        <v>20.0</v>
      </c>
      <c r="M31" s="7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"/>
      <c r="B32" s="2"/>
      <c r="C32" s="2"/>
      <c r="D32" s="74"/>
      <c r="E32" s="75"/>
      <c r="F32" s="75"/>
      <c r="G32" s="75"/>
      <c r="H32" s="75"/>
      <c r="I32" s="75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76" t="s">
        <v>44</v>
      </c>
      <c r="D33" s="77"/>
      <c r="J33" s="3"/>
      <c r="K33" s="78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"/>
      <c r="B34" s="2"/>
      <c r="C34" s="2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75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0.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0.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0.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9.75" hidden="1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75" hidden="1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9.75" hidden="1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1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6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1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6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1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6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5:H15"/>
    <mergeCell ref="F16:H16"/>
    <mergeCell ref="D32:I32"/>
    <mergeCell ref="A33:C33"/>
    <mergeCell ref="D33:I34"/>
    <mergeCell ref="F17:H17"/>
    <mergeCell ref="F19:H19"/>
    <mergeCell ref="F20:H20"/>
    <mergeCell ref="F21:H21"/>
    <mergeCell ref="F29:H29"/>
    <mergeCell ref="F30:H30"/>
    <mergeCell ref="F31:H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