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vzx6sIE/kxulHtiHorxvAYA7aOw=="/>
    </ext>
  </extLst>
</workbook>
</file>

<file path=xl/sharedStrings.xml><?xml version="1.0" encoding="utf-8"?>
<sst xmlns="http://schemas.openxmlformats.org/spreadsheetml/2006/main" count="37" uniqueCount="37">
  <si>
    <t>SPECIAL FUND</t>
  </si>
  <si>
    <t>FORM</t>
  </si>
  <si>
    <t>RESOURCES AND REQUIREMENTS</t>
  </si>
  <si>
    <t>LB-10</t>
  </si>
  <si>
    <t>Mosier Center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</si>
  <si>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</si>
  <si>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</si>
  <si>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</si>
  <si>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</si>
  <si>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</si>
  <si>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</si>
  <si>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</si>
  <si>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</si>
  <si>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</si>
  <si>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</si>
  <si>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</si>
  <si>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
Year 2020-2021</t>
  </si>
  <si>
    <t>First Preceding
Year 2021 - 2022</t>
  </si>
  <si>
    <t>RESOURCES</t>
  </si>
  <si>
    <t>Cash on hand * (cash basis), or</t>
  </si>
  <si>
    <t>Transferred IN, from UP Joint Use Fund</t>
  </si>
  <si>
    <t>Transferred IN, from UP Dry Hydrant Fund</t>
  </si>
  <si>
    <t>Transferred IN from General Fund</t>
  </si>
  <si>
    <t>Business Oregon Loan</t>
  </si>
  <si>
    <t xml:space="preserve"> 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</si>
  <si>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</si>
  <si>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</si>
  <si>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</si>
  <si>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</si>
  <si>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</si>
  <si>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Mosier Center</t>
  </si>
  <si>
    <t>Construction</t>
  </si>
  <si>
    <t>Ending balance (prior years)</t>
  </si>
  <si>
    <t>UNAPPROPRIATED ENDING FUND BALANCE</t>
  </si>
  <si>
    <t>TOTAL REQUIREMENTS</t>
  </si>
  <si>
    <t>150-504-010 (Rev. 10-16)</t>
  </si>
  <si>
    <t>page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</si>
</sst>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3" fillId="0" fontId="2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bottom" wrapText="1"/>
    </xf>
    <xf borderId="10" fillId="0" fontId="5" numFmtId="0" xfId="0" applyBorder="1" applyFont="1"/>
    <xf borderId="11" fillId="0" fontId="5" numFmtId="0" xfId="0" applyBorder="1" applyFont="1"/>
    <xf borderId="2" fillId="0" fontId="7" numFmtId="0" xfId="0" applyAlignment="1" applyBorder="1" applyFont="1">
      <alignment horizontal="center" shrinkToFit="0" vertical="bottom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4" xfId="0" applyAlignment="1" applyBorder="1" applyFont="1" applyNumberFormat="1">
      <alignment horizontal="right" readingOrder="0" shrinkToFit="0" vertical="bottom" wrapText="0"/>
    </xf>
    <xf borderId="15" fillId="0" fontId="7" numFmtId="165" xfId="0" applyAlignment="1" applyBorder="1" applyFont="1" applyNumberFormat="1">
      <alignment horizontal="center" shrinkToFit="0" vertical="bottom" wrapText="0"/>
    </xf>
    <xf borderId="10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readingOrder="0"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horizontal="left" readingOrder="0"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4" numFmtId="165" xfId="0" applyAlignment="1" applyBorder="1" applyFont="1" applyNumberFormat="1">
      <alignment horizontal="center" shrinkToFit="0" vertical="bottom" wrapText="0"/>
    </xf>
    <xf borderId="2" fillId="0" fontId="4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4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8" t="s">
        <v>10</v>
      </c>
      <c r="J5" s="13"/>
      <c r="K5" s="14"/>
      <c r="L5" s="19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1"/>
      <c r="B6" s="22" t="s">
        <v>11</v>
      </c>
      <c r="C6" s="14"/>
      <c r="D6" s="23" t="s">
        <v>12</v>
      </c>
      <c r="E6" s="24"/>
      <c r="H6" s="25"/>
      <c r="I6" s="26" t="s">
        <v>13</v>
      </c>
      <c r="J6" s="26" t="s">
        <v>14</v>
      </c>
      <c r="K6" s="26" t="s">
        <v>15</v>
      </c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1"/>
      <c r="B7" s="23" t="s">
        <v>16</v>
      </c>
      <c r="C7" s="23" t="s">
        <v>17</v>
      </c>
      <c r="D7" s="21"/>
      <c r="E7" s="24"/>
      <c r="H7" s="25"/>
      <c r="I7" s="21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7"/>
      <c r="B8" s="27"/>
      <c r="C8" s="27"/>
      <c r="D8" s="27"/>
      <c r="E8" s="28"/>
      <c r="F8" s="8"/>
      <c r="G8" s="8"/>
      <c r="H8" s="29"/>
      <c r="I8" s="27"/>
      <c r="J8" s="27"/>
      <c r="K8" s="27"/>
      <c r="L8" s="27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0">
        <v>1.0</v>
      </c>
      <c r="B9" s="31"/>
      <c r="C9" s="31"/>
      <c r="D9" s="31"/>
      <c r="E9" s="32">
        <v>1.0</v>
      </c>
      <c r="F9" s="33" t="s">
        <v>18</v>
      </c>
      <c r="G9" s="13"/>
      <c r="H9" s="14"/>
      <c r="I9" s="30"/>
      <c r="J9" s="30"/>
      <c r="K9" s="30"/>
      <c r="L9" s="30">
        <v>1.0</v>
      </c>
      <c r="M9" s="3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0">
        <v>2.0</v>
      </c>
      <c r="B10" s="35">
        <v>0.0</v>
      </c>
      <c r="C10" s="36"/>
      <c r="E10" s="37">
        <v>2.0</v>
      </c>
      <c r="F10" s="38" t="s">
        <v>19</v>
      </c>
      <c r="G10" s="13"/>
      <c r="H10" s="14"/>
      <c r="I10" s="39">
        <v>915000.0</v>
      </c>
      <c r="J10" s="35">
        <v>0.0</v>
      </c>
      <c r="K10" s="35">
        <v>0.0</v>
      </c>
      <c r="L10" s="30">
        <v>2.0</v>
      </c>
      <c r="M10" s="3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0">
        <v>3.0</v>
      </c>
      <c r="B11" s="35">
        <v>0.0</v>
      </c>
      <c r="C11" s="36"/>
      <c r="D11" s="40">
        <v>548047.0</v>
      </c>
      <c r="E11" s="37">
        <v>3.0</v>
      </c>
      <c r="F11" s="38" t="s">
        <v>20</v>
      </c>
      <c r="G11" s="13"/>
      <c r="H11" s="14"/>
      <c r="I11" s="40"/>
      <c r="J11" s="40"/>
      <c r="K11" s="40"/>
      <c r="L11" s="30">
        <v>3.0</v>
      </c>
      <c r="M11" s="3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0">
        <v>4.0</v>
      </c>
      <c r="B12" s="35">
        <v>0.0</v>
      </c>
      <c r="C12" s="36"/>
      <c r="D12" s="35">
        <v>218883.0</v>
      </c>
      <c r="E12" s="37">
        <v>4.0</v>
      </c>
      <c r="F12" s="38" t="s">
        <v>21</v>
      </c>
      <c r="G12" s="13"/>
      <c r="H12" s="14"/>
      <c r="I12" s="35"/>
      <c r="J12" s="35"/>
      <c r="K12" s="35"/>
      <c r="L12" s="30">
        <v>4.0</v>
      </c>
      <c r="M12" s="4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0">
        <v>5.0</v>
      </c>
      <c r="B13" s="37"/>
      <c r="C13" s="37"/>
      <c r="D13" s="42">
        <v>148070.0</v>
      </c>
      <c r="E13" s="37">
        <v>5.0</v>
      </c>
      <c r="F13" s="38" t="s">
        <v>22</v>
      </c>
      <c r="G13" s="13"/>
      <c r="H13" s="14"/>
      <c r="I13" s="37"/>
      <c r="J13" s="37"/>
      <c r="K13" s="37"/>
      <c r="L13" s="30">
        <v>5.0</v>
      </c>
      <c r="M13" s="3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30">
        <v>6.0</v>
      </c>
      <c r="B14" s="37"/>
      <c r="C14" s="37"/>
      <c r="D14" s="37"/>
      <c r="E14" s="37">
        <v>6.0</v>
      </c>
      <c r="F14" s="38"/>
      <c r="G14" s="43"/>
      <c r="H14" s="44"/>
      <c r="I14" s="37"/>
      <c r="J14" s="37"/>
      <c r="K14" s="37"/>
      <c r="L14" s="30">
        <v>6.0</v>
      </c>
      <c r="M14" s="4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30">
        <v>7.0</v>
      </c>
      <c r="B15" s="37"/>
      <c r="C15" s="37"/>
      <c r="D15" s="37"/>
      <c r="E15" s="37">
        <v>7.0</v>
      </c>
      <c r="F15" s="46" t="s">
        <v>23</v>
      </c>
      <c r="G15" s="43"/>
      <c r="H15" s="44"/>
      <c r="I15" s="42">
        <v>800000.0</v>
      </c>
      <c r="J15" s="37"/>
      <c r="K15" s="37"/>
      <c r="L15" s="30">
        <v>7.0</v>
      </c>
      <c r="M15" s="3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0">
        <v>8.0</v>
      </c>
      <c r="B16" s="35"/>
      <c r="C16" s="35">
        <v>0.0</v>
      </c>
      <c r="D16" s="35"/>
      <c r="E16" s="37">
        <v>8.0</v>
      </c>
      <c r="F16" s="47"/>
      <c r="G16" s="13"/>
      <c r="H16" s="14"/>
      <c r="I16" s="35"/>
      <c r="J16" s="35"/>
      <c r="K16" s="35"/>
      <c r="L16" s="30">
        <v>8.0</v>
      </c>
      <c r="M16" s="3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0">
        <v>9.0</v>
      </c>
      <c r="B17" s="37"/>
      <c r="C17" s="37"/>
      <c r="D17" s="37"/>
      <c r="E17" s="37">
        <v>9.0</v>
      </c>
      <c r="F17" s="38"/>
      <c r="G17" s="13"/>
      <c r="H17" s="14"/>
      <c r="I17" s="37"/>
      <c r="J17" s="37"/>
      <c r="K17" s="37"/>
      <c r="L17" s="30">
        <v>9.0</v>
      </c>
      <c r="M17" s="3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8">
        <v>10.0</v>
      </c>
      <c r="B18" s="37"/>
      <c r="C18" s="37"/>
      <c r="D18" s="37"/>
      <c r="E18" s="37">
        <v>10.0</v>
      </c>
      <c r="F18" s="38"/>
      <c r="G18" s="13"/>
      <c r="H18" s="14"/>
      <c r="I18" s="37"/>
      <c r="J18" s="37"/>
      <c r="K18" s="37"/>
      <c r="L18" s="30">
        <v>10.0</v>
      </c>
      <c r="M18" s="3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0">
        <v>11.0</v>
      </c>
      <c r="B19" s="49" t="s">
        <v>24</v>
      </c>
      <c r="C19" s="50"/>
      <c r="D19" s="50"/>
      <c r="E19" s="50">
        <v>11.0</v>
      </c>
      <c r="F19" s="51"/>
      <c r="G19" s="52"/>
      <c r="H19" s="53"/>
      <c r="I19" s="50"/>
      <c r="J19" s="50"/>
      <c r="K19" s="50"/>
      <c r="L19" s="19">
        <v>11.0</v>
      </c>
      <c r="M19" s="3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0">
        <v>12.0</v>
      </c>
      <c r="B20" s="54">
        <f>SUM(B17:B19)</f>
        <v>0</v>
      </c>
      <c r="C20" s="54">
        <f>SUM(C19)</f>
        <v>0</v>
      </c>
      <c r="D20" s="54">
        <f>sum(D9:D19)</f>
        <v>915000</v>
      </c>
      <c r="E20" s="37">
        <v>12.0</v>
      </c>
      <c r="F20" s="55" t="s">
        <v>25</v>
      </c>
      <c r="G20" s="56"/>
      <c r="H20" s="57"/>
      <c r="I20" s="54">
        <f t="shared" ref="I20:K20" si="1">sum(I10:I19)</f>
        <v>1715000</v>
      </c>
      <c r="J20" s="54">
        <f t="shared" si="1"/>
        <v>0</v>
      </c>
      <c r="K20" s="54">
        <f t="shared" si="1"/>
        <v>0</v>
      </c>
      <c r="L20" s="30">
        <v>12.0</v>
      </c>
      <c r="M20" s="5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9">
        <v>13.0</v>
      </c>
      <c r="B21" s="60"/>
      <c r="C21" s="61"/>
      <c r="D21" s="61"/>
      <c r="E21" s="61">
        <v>13.0</v>
      </c>
      <c r="F21" s="62" t="s">
        <v>26</v>
      </c>
      <c r="G21" s="63"/>
      <c r="H21" s="64"/>
      <c r="I21" s="61"/>
      <c r="J21" s="61"/>
      <c r="K21" s="61"/>
      <c r="L21" s="59">
        <v>13.0</v>
      </c>
      <c r="M21" s="3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30">
        <v>14.0</v>
      </c>
      <c r="B22" s="37"/>
      <c r="C22" s="37"/>
      <c r="D22" s="37"/>
      <c r="E22" s="37">
        <v>14.0</v>
      </c>
      <c r="F22" s="65" t="s">
        <v>27</v>
      </c>
      <c r="G22" s="65" t="s">
        <v>28</v>
      </c>
      <c r="H22" s="65" t="s">
        <v>29</v>
      </c>
      <c r="I22" s="37"/>
      <c r="J22" s="37"/>
      <c r="K22" s="37"/>
      <c r="L22" s="30">
        <v>14.0</v>
      </c>
      <c r="M22" s="4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0">
        <v>15.0</v>
      </c>
      <c r="B23" s="35"/>
      <c r="C23" s="35"/>
      <c r="D23" s="35">
        <v>915000.0</v>
      </c>
      <c r="E23" s="37">
        <v>15.0</v>
      </c>
      <c r="F23" s="66" t="s">
        <v>30</v>
      </c>
      <c r="G23" s="66"/>
      <c r="H23" s="67" t="s">
        <v>31</v>
      </c>
      <c r="I23" s="39">
        <v>1715000.0</v>
      </c>
      <c r="J23" s="35"/>
      <c r="K23" s="35"/>
      <c r="L23" s="30">
        <v>15.0</v>
      </c>
      <c r="M23" s="4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30">
        <v>16.0</v>
      </c>
      <c r="B24" s="37"/>
      <c r="C24" s="37"/>
      <c r="D24" s="37"/>
      <c r="E24" s="37">
        <v>16.0</v>
      </c>
      <c r="F24" s="66"/>
      <c r="G24" s="68"/>
      <c r="H24" s="69"/>
      <c r="I24" s="37"/>
      <c r="J24" s="37"/>
      <c r="K24" s="37"/>
      <c r="L24" s="30">
        <v>16.0</v>
      </c>
      <c r="M24" s="4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0">
        <v>17.0</v>
      </c>
      <c r="B25" s="37"/>
      <c r="C25" s="37"/>
      <c r="D25" s="37"/>
      <c r="E25" s="37">
        <v>17.0</v>
      </c>
      <c r="F25" s="66"/>
      <c r="G25" s="66"/>
      <c r="H25" s="67"/>
      <c r="I25" s="37"/>
      <c r="J25" s="37"/>
      <c r="K25" s="37"/>
      <c r="L25" s="30">
        <v>17.0</v>
      </c>
      <c r="M25" s="4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0">
        <v>18.0</v>
      </c>
      <c r="B26" s="37"/>
      <c r="C26" s="37"/>
      <c r="D26" s="37"/>
      <c r="E26" s="37">
        <v>18.0</v>
      </c>
      <c r="F26" s="70" t="s">
        <v>32</v>
      </c>
      <c r="G26" s="13"/>
      <c r="H26" s="14"/>
      <c r="I26" s="37"/>
      <c r="J26" s="37"/>
      <c r="K26" s="37"/>
      <c r="L26" s="30">
        <v>18.0</v>
      </c>
      <c r="M26" s="4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0">
        <v>19.0</v>
      </c>
      <c r="B27" s="49"/>
      <c r="C27" s="71">
        <v>0.0</v>
      </c>
      <c r="D27" s="50"/>
      <c r="E27" s="37">
        <v>19.0</v>
      </c>
      <c r="F27" s="72" t="s">
        <v>33</v>
      </c>
      <c r="G27" s="52"/>
      <c r="H27" s="53"/>
      <c r="I27" s="50"/>
      <c r="J27" s="50"/>
      <c r="K27" s="50"/>
      <c r="L27" s="30">
        <v>19.0</v>
      </c>
      <c r="M27" s="4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0">
        <v>20.0</v>
      </c>
      <c r="B28" s="54">
        <f>SUM(B22:B26)</f>
        <v>0</v>
      </c>
      <c r="C28" s="54"/>
      <c r="D28" s="54">
        <f>SUM(D22:D27)</f>
        <v>915000</v>
      </c>
      <c r="E28" s="37">
        <v>20.0</v>
      </c>
      <c r="F28" s="55" t="s">
        <v>34</v>
      </c>
      <c r="G28" s="56"/>
      <c r="H28" s="57"/>
      <c r="I28" s="54">
        <f t="shared" ref="I28:K28" si="2">SUM(I22:I27)</f>
        <v>1715000</v>
      </c>
      <c r="J28" s="54">
        <f t="shared" si="2"/>
        <v>0</v>
      </c>
      <c r="K28" s="54">
        <f t="shared" si="2"/>
        <v>0</v>
      </c>
      <c r="L28" s="30">
        <v>20.0</v>
      </c>
      <c r="M28" s="7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"/>
      <c r="B29" s="2"/>
      <c r="C29" s="2"/>
      <c r="D29" s="74"/>
      <c r="E29" s="75"/>
      <c r="F29" s="75"/>
      <c r="G29" s="75"/>
      <c r="H29" s="75"/>
      <c r="I29" s="75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76" t="s">
        <v>35</v>
      </c>
      <c r="D30" s="77"/>
      <c r="J30" s="3"/>
      <c r="K30" s="78" t="s">
        <v>36</v>
      </c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"/>
      <c r="B31" s="2"/>
      <c r="C31" s="2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0.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9.7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.7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6:H16"/>
    <mergeCell ref="F17:H17"/>
    <mergeCell ref="D29:I29"/>
    <mergeCell ref="A30:C30"/>
    <mergeCell ref="D30:I31"/>
    <mergeCell ref="F18:H18"/>
    <mergeCell ref="F19:H19"/>
    <mergeCell ref="F20:H20"/>
    <mergeCell ref="F21:H21"/>
    <mergeCell ref="F26:H26"/>
    <mergeCell ref="F27:H27"/>
    <mergeCell ref="F28:H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